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<sst xmlns="http://schemas.openxmlformats.org/spreadsheetml/2006/main" count="77" uniqueCount="70">
  <si>
    <t>訂購專線：03-3881689</t>
  </si>
  <si>
    <t>傳真號碼：03-3872318</t>
  </si>
  <si>
    <t>E-mail 訂購：raychao0420@hotmail.com</t>
  </si>
  <si>
    <t>網址：www.chaomama.com.tw</t>
  </si>
  <si>
    <t>地 址：</t>
  </si>
  <si>
    <t>335桃園市大溪區中央路127號</t>
  </si>
  <si>
    <t>2018.01.01更新</t>
  </si>
  <si>
    <t>西        式        糕       點</t>
  </si>
  <si>
    <t>中        式        糕       點</t>
  </si>
  <si>
    <t xml:space="preserve">                 品          名</t>
  </si>
  <si>
    <t>包  裝</t>
  </si>
  <si>
    <t>原價</t>
  </si>
  <si>
    <t>團購價</t>
  </si>
  <si>
    <t>數  量</t>
  </si>
  <si>
    <t>小   計</t>
  </si>
  <si>
    <t>品          名</t>
  </si>
  <si>
    <t>售  價</t>
  </si>
  <si>
    <t>特   價</t>
  </si>
  <si>
    <t>巧克力布朗尼</t>
  </si>
  <si>
    <t xml:space="preserve"> 12入</t>
  </si>
  <si>
    <t>蛋黃肉餅</t>
  </si>
  <si>
    <t>脆皮布朗尼</t>
  </si>
  <si>
    <t>素食禮餅</t>
  </si>
  <si>
    <t xml:space="preserve">QQ布朗尼 </t>
  </si>
  <si>
    <t>傳統麵茶 (500g袋裝)</t>
  </si>
  <si>
    <t xml:space="preserve">原味乳酪球 </t>
  </si>
  <si>
    <t>32入</t>
  </si>
  <si>
    <t>素食麵茶 (500g袋裝)</t>
  </si>
  <si>
    <t>蔓越莓乳酪球</t>
  </si>
  <si>
    <t xml:space="preserve">鳳梨禮餅 </t>
  </si>
  <si>
    <t>抹茶乳酪球</t>
  </si>
  <si>
    <t>購  物  金  額 合  計</t>
  </si>
  <si>
    <t>4盒以內運費</t>
  </si>
  <si>
    <t>雪藏起士棒</t>
  </si>
  <si>
    <t>3入</t>
  </si>
  <si>
    <t>5盒以上未滿$2,500運費</t>
  </si>
  <si>
    <t>黑糖麻糬 ( 綜合 )</t>
  </si>
  <si>
    <t>8入</t>
  </si>
  <si>
    <t>應 付 總 額  合計 (未滿2,500 需運費)</t>
  </si>
  <si>
    <t>組合A (原味乳酪球1盒+原味布朗尼1盒)</t>
  </si>
  <si>
    <t>組合B (蔓越莓乳酪球1盒+原味布朗尼1盒)</t>
  </si>
  <si>
    <t>訂      購     說       明</t>
  </si>
  <si>
    <t>組合C (抹茶乳酪球1盒+原味布朗尼1盒)</t>
  </si>
  <si>
    <t>※本商品只限配送台灣本島※</t>
  </si>
  <si>
    <t>中       式        糕       點</t>
  </si>
  <si>
    <t>填妥此訂購單→傳真或E-mail訂購單→來電與客服人員核單確認內容→3天內匯款→匯款後通知客服人員→備料生產→匯款後產品接單生產手作，實際到貨日期視訂單狀況而定</t>
  </si>
  <si>
    <t>鳳梨酥(10入禮盒)</t>
  </si>
  <si>
    <t>鳳梨酥(15入禮盒)</t>
  </si>
  <si>
    <t>付      款     說       明</t>
  </si>
  <si>
    <t>土鳳梨酥(10入禮盒)</t>
  </si>
  <si>
    <t>付款方式：</t>
  </si>
  <si>
    <t>轉帳匯款</t>
  </si>
  <si>
    <t>土鳳梨酥(15入禮盒)</t>
  </si>
  <si>
    <t>銀行代號：</t>
  </si>
  <si>
    <t>008 華南銀行  大溪分行</t>
  </si>
  <si>
    <t xml:space="preserve">傳統大餅(冬瓜肉) </t>
  </si>
  <si>
    <t>銀行帳號：</t>
  </si>
  <si>
    <t>250-20-005-1104</t>
  </si>
  <si>
    <t>希望送達日期：</t>
  </si>
  <si>
    <t>(周日/ 周一不到貨)</t>
  </si>
  <si>
    <t>希望送達時間：</t>
  </si>
  <si>
    <t xml:space="preserve"> □中午1點前      □14-18時</t>
  </si>
  <si>
    <t>訂購人姓名</t>
  </si>
  <si>
    <t>訂購人電話</t>
  </si>
  <si>
    <t>E-mail信箱</t>
  </si>
  <si>
    <t>收件人姓名</t>
  </si>
  <si>
    <t>收件人電話</t>
  </si>
  <si>
    <t>備         註</t>
  </si>
  <si>
    <t>收件人地址</t>
  </si>
  <si>
    <t>咖啡乳酪球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</si>
</sst>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\-_-;_-@_-"/>
  </numFmts>
  <fonts count="48">
    <font>
      <sz val="12"/>
      <color indexed="8"/>
      <name val="新細明體"/>
      <family val="1"/>
    </font>
    <font>
      <sz val="10"/>
      <name val="Arial"/>
      <family val="2"/>
    </font>
    <font>
      <b/>
      <sz val="11"/>
      <color indexed="8"/>
      <name val="新細明體"/>
      <family val="1"/>
    </font>
    <font>
      <sz val="11"/>
      <color indexed="8"/>
      <name val="新細明體"/>
      <family val="1"/>
    </font>
    <font>
      <b/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1"/>
      <color indexed="12"/>
      <name val="新細明體"/>
      <family val="1"/>
    </font>
    <font>
      <sz val="9"/>
      <color indexed="8"/>
      <name val="新細明體"/>
      <family val="1"/>
    </font>
    <font>
      <b/>
      <sz val="9"/>
      <color indexed="8"/>
      <name val="新細明體"/>
      <family val="1"/>
    </font>
    <font>
      <b/>
      <sz val="11"/>
      <color indexed="9"/>
      <name val="新細明體"/>
      <family val="1"/>
    </font>
    <font>
      <b/>
      <sz val="11"/>
      <color indexed="30"/>
      <name val="新細明體"/>
      <family val="1"/>
    </font>
    <font>
      <b/>
      <sz val="11"/>
      <color indexed="10"/>
      <name val="新細明體"/>
      <family val="1"/>
    </font>
    <font>
      <b/>
      <sz val="14"/>
      <color indexed="8"/>
      <name val="新細明體"/>
      <family val="1"/>
    </font>
    <font>
      <b/>
      <sz val="10"/>
      <name val="新細明體"/>
      <family val="1"/>
    </font>
    <font>
      <sz val="10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1" fillId="0" borderId="0" applyFill="0" applyBorder="0" applyAlignment="0" applyProtection="0"/>
    <xf numFmtId="0" fontId="36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Protection="0">
      <alignment vertical="center"/>
    </xf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44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0" fillId="34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176" fontId="12" fillId="34" borderId="12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9" fillId="35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left" vertical="center"/>
    </xf>
    <xf numFmtId="0" fontId="14" fillId="0" borderId="1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0</xdr:row>
      <xdr:rowOff>95250</xdr:rowOff>
    </xdr:from>
    <xdr:to>
      <xdr:col>6</xdr:col>
      <xdr:colOff>457200</xdr:colOff>
      <xdr:row>4</xdr:row>
      <xdr:rowOff>114300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95250"/>
          <a:ext cx="100965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O30"/>
  <sheetViews>
    <sheetView tabSelected="1" zoomScalePageLayoutView="0" workbookViewId="0" topLeftCell="A7">
      <selection activeCell="A14" sqref="A14:C14"/>
    </sheetView>
  </sheetViews>
  <sheetFormatPr defaultColWidth="9.00390625" defaultRowHeight="16.5"/>
  <cols>
    <col min="4" max="4" width="9.625" style="0" customWidth="1"/>
    <col min="5" max="5" width="2.75390625" style="0" customWidth="1"/>
    <col min="6" max="6" width="10.625" style="0" customWidth="1"/>
    <col min="7" max="7" width="9.125" style="0" customWidth="1"/>
    <col min="8" max="8" width="7.50390625" style="0" customWidth="1"/>
    <col min="9" max="9" width="11.75390625" style="1" customWidth="1"/>
    <col min="11" max="11" width="13.00390625" style="0" customWidth="1"/>
    <col min="12" max="12" width="9.875" style="0" customWidth="1"/>
    <col min="13" max="13" width="10.125" style="0" customWidth="1"/>
    <col min="14" max="14" width="9.75390625" style="0" customWidth="1"/>
    <col min="15" max="15" width="11.375" style="0" customWidth="1"/>
  </cols>
  <sheetData>
    <row r="1" spans="8:11" ht="16.5" customHeight="1">
      <c r="H1" s="2" t="s">
        <v>0</v>
      </c>
      <c r="I1" s="2"/>
      <c r="J1" s="3"/>
      <c r="K1" s="3"/>
    </row>
    <row r="2" spans="8:12" ht="16.5">
      <c r="H2" s="2" t="s">
        <v>1</v>
      </c>
      <c r="I2" s="2"/>
      <c r="J2" s="3"/>
      <c r="K2" s="3"/>
      <c r="L2" s="4"/>
    </row>
    <row r="3" spans="1:12" ht="16.5">
      <c r="A3" s="5"/>
      <c r="B3" s="5"/>
      <c r="C3" s="5"/>
      <c r="D3" s="5"/>
      <c r="H3" s="2" t="s">
        <v>2</v>
      </c>
      <c r="I3" s="6"/>
      <c r="J3" s="3"/>
      <c r="K3" s="3"/>
      <c r="L3" s="4"/>
    </row>
    <row r="4" spans="1:12" ht="16.5">
      <c r="A4" s="7"/>
      <c r="B4" s="5"/>
      <c r="C4" s="5"/>
      <c r="D4" s="5"/>
      <c r="H4" s="2" t="s">
        <v>3</v>
      </c>
      <c r="I4" s="6"/>
      <c r="J4" s="3"/>
      <c r="K4" s="3"/>
      <c r="L4" s="4"/>
    </row>
    <row r="5" spans="1:15" ht="17.25" customHeight="1">
      <c r="A5" s="7"/>
      <c r="B5" s="5"/>
      <c r="C5" s="5"/>
      <c r="D5" s="5"/>
      <c r="H5" s="2" t="s">
        <v>4</v>
      </c>
      <c r="I5" s="2" t="s">
        <v>5</v>
      </c>
      <c r="J5" s="2"/>
      <c r="K5" s="2"/>
      <c r="L5" s="4"/>
      <c r="N5" s="8"/>
      <c r="O5" s="9" t="s">
        <v>6</v>
      </c>
    </row>
    <row r="6" spans="1:15" ht="16.5">
      <c r="A6" s="21" t="s">
        <v>7</v>
      </c>
      <c r="B6" s="21"/>
      <c r="C6" s="21"/>
      <c r="D6" s="21"/>
      <c r="E6" s="21"/>
      <c r="F6" s="21"/>
      <c r="G6" s="21"/>
      <c r="H6" s="21"/>
      <c r="I6" s="21"/>
      <c r="J6" s="22" t="s">
        <v>8</v>
      </c>
      <c r="K6" s="22"/>
      <c r="L6" s="22"/>
      <c r="M6" s="22"/>
      <c r="N6" s="22"/>
      <c r="O6" s="22"/>
    </row>
    <row r="7" spans="1:15" ht="16.5">
      <c r="A7" s="23" t="s">
        <v>9</v>
      </c>
      <c r="B7" s="23"/>
      <c r="C7" s="23"/>
      <c r="D7" s="24" t="s">
        <v>10</v>
      </c>
      <c r="E7" s="24"/>
      <c r="F7" s="10" t="s">
        <v>11</v>
      </c>
      <c r="G7" s="10" t="s">
        <v>12</v>
      </c>
      <c r="H7" s="10" t="s">
        <v>13</v>
      </c>
      <c r="I7" s="10" t="s">
        <v>14</v>
      </c>
      <c r="J7" s="24" t="s">
        <v>15</v>
      </c>
      <c r="K7" s="24"/>
      <c r="L7" s="10" t="s">
        <v>16</v>
      </c>
      <c r="M7" s="10" t="s">
        <v>17</v>
      </c>
      <c r="N7" s="10" t="s">
        <v>13</v>
      </c>
      <c r="O7" s="11" t="s">
        <v>14</v>
      </c>
    </row>
    <row r="8" spans="1:15" ht="18.75" customHeight="1">
      <c r="A8" s="25" t="s">
        <v>18</v>
      </c>
      <c r="B8" s="25"/>
      <c r="C8" s="25"/>
      <c r="D8" s="26" t="s">
        <v>19</v>
      </c>
      <c r="E8" s="26"/>
      <c r="F8" s="12">
        <v>205</v>
      </c>
      <c r="G8" s="12">
        <v>165</v>
      </c>
      <c r="H8" s="13"/>
      <c r="I8" s="14">
        <f aca="true" t="shared" si="0" ref="I8:I19">H8*G8</f>
        <v>0</v>
      </c>
      <c r="J8" s="27" t="s">
        <v>20</v>
      </c>
      <c r="K8" s="27"/>
      <c r="L8" s="12">
        <v>190</v>
      </c>
      <c r="M8" s="15"/>
      <c r="N8" s="13"/>
      <c r="O8" s="16">
        <f>N8*L8</f>
        <v>0</v>
      </c>
    </row>
    <row r="9" spans="1:15" ht="18.75" customHeight="1">
      <c r="A9" s="25" t="s">
        <v>21</v>
      </c>
      <c r="B9" s="25"/>
      <c r="C9" s="25"/>
      <c r="D9" s="26" t="s">
        <v>19</v>
      </c>
      <c r="E9" s="26"/>
      <c r="F9" s="12">
        <v>255</v>
      </c>
      <c r="G9" s="12">
        <v>195</v>
      </c>
      <c r="H9" s="13"/>
      <c r="I9" s="14">
        <f t="shared" si="0"/>
        <v>0</v>
      </c>
      <c r="J9" s="27" t="s">
        <v>22</v>
      </c>
      <c r="K9" s="27"/>
      <c r="L9" s="12">
        <v>180</v>
      </c>
      <c r="M9" s="15"/>
      <c r="N9" s="13"/>
      <c r="O9" s="16">
        <f>N9*L9</f>
        <v>0</v>
      </c>
    </row>
    <row r="10" spans="1:15" ht="18.75" customHeight="1">
      <c r="A10" s="28" t="s">
        <v>23</v>
      </c>
      <c r="B10" s="28"/>
      <c r="C10" s="28"/>
      <c r="D10" s="26" t="s">
        <v>19</v>
      </c>
      <c r="E10" s="26"/>
      <c r="F10" s="12">
        <v>320</v>
      </c>
      <c r="G10" s="12">
        <v>200</v>
      </c>
      <c r="H10" s="13"/>
      <c r="I10" s="14">
        <f t="shared" si="0"/>
        <v>0</v>
      </c>
      <c r="J10" s="27" t="s">
        <v>24</v>
      </c>
      <c r="K10" s="27"/>
      <c r="L10" s="12">
        <v>100</v>
      </c>
      <c r="M10" s="15"/>
      <c r="N10" s="13"/>
      <c r="O10" s="16">
        <f>N10*L10</f>
        <v>0</v>
      </c>
    </row>
    <row r="11" spans="1:15" ht="18.75" customHeight="1">
      <c r="A11" s="28" t="s">
        <v>25</v>
      </c>
      <c r="B11" s="28"/>
      <c r="C11" s="28"/>
      <c r="D11" s="26" t="s">
        <v>26</v>
      </c>
      <c r="E11" s="26"/>
      <c r="F11" s="12">
        <v>340</v>
      </c>
      <c r="G11" s="12">
        <v>270</v>
      </c>
      <c r="H11" s="13"/>
      <c r="I11" s="14">
        <f t="shared" si="0"/>
        <v>0</v>
      </c>
      <c r="J11" s="27" t="s">
        <v>27</v>
      </c>
      <c r="K11" s="27"/>
      <c r="L11" s="12">
        <v>100</v>
      </c>
      <c r="M11" s="15"/>
      <c r="N11" s="13"/>
      <c r="O11" s="16">
        <f>N11*L11</f>
        <v>0</v>
      </c>
    </row>
    <row r="12" spans="1:15" ht="18.75" customHeight="1" thickBot="1">
      <c r="A12" s="28" t="s">
        <v>28</v>
      </c>
      <c r="B12" s="28"/>
      <c r="C12" s="28"/>
      <c r="D12" s="26" t="s">
        <v>26</v>
      </c>
      <c r="E12" s="26"/>
      <c r="F12" s="12">
        <v>350</v>
      </c>
      <c r="G12" s="12">
        <v>280</v>
      </c>
      <c r="H12" s="13"/>
      <c r="I12" s="14">
        <f t="shared" si="0"/>
        <v>0</v>
      </c>
      <c r="J12" s="27" t="s">
        <v>29</v>
      </c>
      <c r="K12" s="27"/>
      <c r="L12" s="17">
        <v>180</v>
      </c>
      <c r="M12" s="15"/>
      <c r="N12" s="13"/>
      <c r="O12" s="16">
        <f>N12*L12</f>
        <v>0</v>
      </c>
    </row>
    <row r="13" spans="1:15" ht="18.75" customHeight="1" thickBot="1">
      <c r="A13" s="28" t="s">
        <v>30</v>
      </c>
      <c r="B13" s="28"/>
      <c r="C13" s="28"/>
      <c r="D13" s="26" t="s">
        <v>26</v>
      </c>
      <c r="E13" s="26"/>
      <c r="F13" s="12">
        <v>350</v>
      </c>
      <c r="G13" s="12">
        <v>280</v>
      </c>
      <c r="H13" s="13"/>
      <c r="I13" s="14">
        <f t="shared" si="0"/>
        <v>0</v>
      </c>
      <c r="J13" s="29" t="s">
        <v>31</v>
      </c>
      <c r="K13" s="29"/>
      <c r="L13" s="29"/>
      <c r="M13" s="29"/>
      <c r="N13" s="29"/>
      <c r="O13" s="18">
        <f>SUM(I8:I25)+SUM(O8:O12)</f>
        <v>0</v>
      </c>
    </row>
    <row r="14" spans="1:15" ht="18.75" customHeight="1">
      <c r="A14" s="28" t="s">
        <v>69</v>
      </c>
      <c r="B14" s="28"/>
      <c r="C14" s="28"/>
      <c r="D14" s="26" t="s">
        <v>26</v>
      </c>
      <c r="E14" s="26"/>
      <c r="F14" s="12">
        <v>400</v>
      </c>
      <c r="G14" s="12">
        <v>320</v>
      </c>
      <c r="H14" s="13"/>
      <c r="I14" s="14">
        <f t="shared" si="0"/>
        <v>0</v>
      </c>
      <c r="J14" s="27" t="s">
        <v>32</v>
      </c>
      <c r="K14" s="27"/>
      <c r="L14" s="17">
        <v>160</v>
      </c>
      <c r="M14" s="19"/>
      <c r="N14" s="19"/>
      <c r="O14" s="16">
        <f>N14*L14</f>
        <v>0</v>
      </c>
    </row>
    <row r="15" spans="1:15" ht="18.75" customHeight="1" thickBot="1">
      <c r="A15" s="28" t="s">
        <v>33</v>
      </c>
      <c r="B15" s="28"/>
      <c r="C15" s="28"/>
      <c r="D15" s="26" t="s">
        <v>34</v>
      </c>
      <c r="E15" s="26"/>
      <c r="F15" s="12">
        <v>310</v>
      </c>
      <c r="G15" s="12">
        <v>240</v>
      </c>
      <c r="H15" s="13"/>
      <c r="I15" s="14">
        <f t="shared" si="0"/>
        <v>0</v>
      </c>
      <c r="J15" s="27" t="s">
        <v>35</v>
      </c>
      <c r="K15" s="27"/>
      <c r="L15" s="17">
        <v>225</v>
      </c>
      <c r="M15" s="19"/>
      <c r="N15" s="19"/>
      <c r="O15" s="16">
        <f>N15*L15</f>
        <v>0</v>
      </c>
    </row>
    <row r="16" spans="1:15" ht="18.75" customHeight="1" thickBot="1">
      <c r="A16" s="28" t="s">
        <v>36</v>
      </c>
      <c r="B16" s="28"/>
      <c r="C16" s="28"/>
      <c r="D16" s="26" t="s">
        <v>37</v>
      </c>
      <c r="E16" s="26"/>
      <c r="F16" s="12">
        <v>310</v>
      </c>
      <c r="G16" s="12">
        <v>240</v>
      </c>
      <c r="H16" s="13"/>
      <c r="I16" s="14">
        <f t="shared" si="0"/>
        <v>0</v>
      </c>
      <c r="J16" s="30" t="s">
        <v>38</v>
      </c>
      <c r="K16" s="30"/>
      <c r="L16" s="30"/>
      <c r="M16" s="30"/>
      <c r="N16" s="30"/>
      <c r="O16" s="31">
        <f>SUM(I8:I25)+SUM(O8:O12)+SUM(O14:O15)</f>
        <v>0</v>
      </c>
    </row>
    <row r="17" spans="1:15" ht="18.75" customHeight="1" thickBot="1">
      <c r="A17" s="32" t="s">
        <v>39</v>
      </c>
      <c r="B17" s="32"/>
      <c r="C17" s="32"/>
      <c r="D17" s="32"/>
      <c r="E17" s="32"/>
      <c r="F17" s="12">
        <v>545</v>
      </c>
      <c r="G17" s="12">
        <v>418</v>
      </c>
      <c r="H17" s="13"/>
      <c r="I17" s="14">
        <f t="shared" si="0"/>
        <v>0</v>
      </c>
      <c r="J17" s="30"/>
      <c r="K17" s="30"/>
      <c r="L17" s="30"/>
      <c r="M17" s="30"/>
      <c r="N17" s="30"/>
      <c r="O17" s="31"/>
    </row>
    <row r="18" spans="1:15" ht="18.75" customHeight="1">
      <c r="A18" s="33" t="s">
        <v>40</v>
      </c>
      <c r="B18" s="33"/>
      <c r="C18" s="33"/>
      <c r="D18" s="33"/>
      <c r="E18" s="33"/>
      <c r="F18" s="12">
        <v>555</v>
      </c>
      <c r="G18" s="12">
        <v>418</v>
      </c>
      <c r="H18" s="13"/>
      <c r="I18" s="14">
        <f t="shared" si="0"/>
        <v>0</v>
      </c>
      <c r="J18" s="34" t="s">
        <v>41</v>
      </c>
      <c r="K18" s="34"/>
      <c r="L18" s="34"/>
      <c r="M18" s="34"/>
      <c r="N18" s="34"/>
      <c r="O18" s="34"/>
    </row>
    <row r="19" spans="1:15" ht="18.75" customHeight="1" thickBot="1">
      <c r="A19" s="25" t="s">
        <v>42</v>
      </c>
      <c r="B19" s="25"/>
      <c r="C19" s="25"/>
      <c r="D19" s="25"/>
      <c r="E19" s="25"/>
      <c r="F19" s="12">
        <v>555</v>
      </c>
      <c r="G19" s="12">
        <v>418</v>
      </c>
      <c r="H19" s="13"/>
      <c r="I19" s="14">
        <f t="shared" si="0"/>
        <v>0</v>
      </c>
      <c r="J19" s="35" t="s">
        <v>43</v>
      </c>
      <c r="K19" s="35"/>
      <c r="L19" s="35"/>
      <c r="M19" s="35"/>
      <c r="N19" s="35"/>
      <c r="O19" s="35"/>
    </row>
    <row r="20" spans="1:15" ht="16.5" customHeight="1">
      <c r="A20" s="21" t="s">
        <v>44</v>
      </c>
      <c r="B20" s="21"/>
      <c r="C20" s="21"/>
      <c r="D20" s="21"/>
      <c r="E20" s="21"/>
      <c r="F20" s="21">
        <v>300</v>
      </c>
      <c r="G20" s="21"/>
      <c r="H20" s="21"/>
      <c r="I20" s="21">
        <f aca="true" t="shared" si="1" ref="I20:I25">H20*F20</f>
        <v>0</v>
      </c>
      <c r="J20" s="36" t="s">
        <v>45</v>
      </c>
      <c r="K20" s="36"/>
      <c r="L20" s="36"/>
      <c r="M20" s="36"/>
      <c r="N20" s="36"/>
      <c r="O20" s="36"/>
    </row>
    <row r="21" spans="1:15" ht="21" customHeight="1">
      <c r="A21" s="28" t="s">
        <v>46</v>
      </c>
      <c r="B21" s="28"/>
      <c r="C21" s="28"/>
      <c r="D21" s="28"/>
      <c r="E21" s="28"/>
      <c r="F21" s="12">
        <v>350</v>
      </c>
      <c r="G21" s="20"/>
      <c r="H21" s="13"/>
      <c r="I21" s="14">
        <f t="shared" si="1"/>
        <v>0</v>
      </c>
      <c r="J21" s="36"/>
      <c r="K21" s="36"/>
      <c r="L21" s="36"/>
      <c r="M21" s="36"/>
      <c r="N21" s="36"/>
      <c r="O21" s="36"/>
    </row>
    <row r="22" spans="1:15" ht="21" customHeight="1">
      <c r="A22" s="28" t="s">
        <v>47</v>
      </c>
      <c r="B22" s="28"/>
      <c r="C22" s="28"/>
      <c r="D22" s="28"/>
      <c r="E22" s="28"/>
      <c r="F22" s="12">
        <v>525</v>
      </c>
      <c r="G22" s="20"/>
      <c r="H22" s="13"/>
      <c r="I22" s="14">
        <f t="shared" si="1"/>
        <v>0</v>
      </c>
      <c r="J22" s="34" t="s">
        <v>48</v>
      </c>
      <c r="K22" s="34"/>
      <c r="L22" s="34"/>
      <c r="M22" s="34"/>
      <c r="N22" s="34"/>
      <c r="O22" s="34"/>
    </row>
    <row r="23" spans="1:15" ht="21" customHeight="1">
      <c r="A23" s="28" t="s">
        <v>49</v>
      </c>
      <c r="B23" s="28"/>
      <c r="C23" s="28"/>
      <c r="D23" s="28"/>
      <c r="E23" s="28"/>
      <c r="F23" s="12">
        <v>420</v>
      </c>
      <c r="G23" s="20"/>
      <c r="H23" s="13"/>
      <c r="I23" s="14">
        <f t="shared" si="1"/>
        <v>0</v>
      </c>
      <c r="J23" s="37" t="s">
        <v>50</v>
      </c>
      <c r="K23" s="37"/>
      <c r="L23" s="38" t="s">
        <v>51</v>
      </c>
      <c r="M23" s="38"/>
      <c r="N23" s="38"/>
      <c r="O23" s="38"/>
    </row>
    <row r="24" spans="1:15" ht="21" customHeight="1">
      <c r="A24" s="28" t="s">
        <v>52</v>
      </c>
      <c r="B24" s="28"/>
      <c r="C24" s="28"/>
      <c r="D24" s="28"/>
      <c r="E24" s="28"/>
      <c r="F24" s="12">
        <v>630</v>
      </c>
      <c r="G24" s="20"/>
      <c r="H24" s="13"/>
      <c r="I24" s="14">
        <f t="shared" si="1"/>
        <v>0</v>
      </c>
      <c r="J24" s="39" t="s">
        <v>53</v>
      </c>
      <c r="K24" s="39"/>
      <c r="L24" s="40" t="s">
        <v>54</v>
      </c>
      <c r="M24" s="40"/>
      <c r="N24" s="40"/>
      <c r="O24" s="40"/>
    </row>
    <row r="25" spans="1:15" ht="21" customHeight="1">
      <c r="A25" s="28" t="s">
        <v>55</v>
      </c>
      <c r="B25" s="28"/>
      <c r="C25" s="28"/>
      <c r="D25" s="28"/>
      <c r="E25" s="28"/>
      <c r="F25" s="12">
        <v>160</v>
      </c>
      <c r="G25" s="20"/>
      <c r="H25" s="13"/>
      <c r="I25" s="14">
        <f t="shared" si="1"/>
        <v>0</v>
      </c>
      <c r="J25" s="39" t="s">
        <v>56</v>
      </c>
      <c r="K25" s="39"/>
      <c r="L25" s="40" t="s">
        <v>57</v>
      </c>
      <c r="M25" s="40"/>
      <c r="N25" s="40"/>
      <c r="O25" s="40"/>
    </row>
    <row r="26" spans="1:15" ht="21" customHeight="1">
      <c r="A26" s="41" t="s">
        <v>58</v>
      </c>
      <c r="B26" s="41"/>
      <c r="C26" s="42" t="s">
        <v>59</v>
      </c>
      <c r="D26" s="42"/>
      <c r="E26" s="42"/>
      <c r="F26" s="42"/>
      <c r="G26" s="42"/>
      <c r="H26" s="26" t="s">
        <v>60</v>
      </c>
      <c r="I26" s="26"/>
      <c r="J26" s="43" t="s">
        <v>61</v>
      </c>
      <c r="K26" s="43"/>
      <c r="L26" s="43"/>
      <c r="M26" s="43"/>
      <c r="N26" s="43"/>
      <c r="O26" s="43"/>
    </row>
    <row r="27" spans="1:15" ht="21.75" customHeight="1">
      <c r="A27" s="41" t="s">
        <v>62</v>
      </c>
      <c r="B27" s="41"/>
      <c r="C27" s="45"/>
      <c r="D27" s="45"/>
      <c r="E27" s="26" t="s">
        <v>63</v>
      </c>
      <c r="F27" s="26"/>
      <c r="G27" s="26"/>
      <c r="H27" s="26"/>
      <c r="I27" s="26"/>
      <c r="J27" s="46" t="s">
        <v>64</v>
      </c>
      <c r="K27" s="46"/>
      <c r="L27" s="47"/>
      <c r="M27" s="47"/>
      <c r="N27" s="47"/>
      <c r="O27" s="47"/>
    </row>
    <row r="28" spans="1:15" ht="21.75" customHeight="1">
      <c r="A28" s="50" t="s">
        <v>65</v>
      </c>
      <c r="B28" s="50"/>
      <c r="C28" s="51"/>
      <c r="D28" s="51"/>
      <c r="E28" s="52" t="s">
        <v>66</v>
      </c>
      <c r="F28" s="52"/>
      <c r="G28" s="52"/>
      <c r="H28" s="52"/>
      <c r="I28" s="52"/>
      <c r="J28" s="53" t="s">
        <v>67</v>
      </c>
      <c r="K28" s="53"/>
      <c r="L28" s="44"/>
      <c r="M28" s="44"/>
      <c r="N28" s="44"/>
      <c r="O28" s="44"/>
    </row>
    <row r="29" spans="1:15" ht="21.75" customHeight="1" thickBot="1">
      <c r="A29" s="48" t="s">
        <v>68</v>
      </c>
      <c r="B29" s="49"/>
      <c r="C29" s="54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6"/>
    </row>
    <row r="30" ht="21.75" customHeight="1">
      <c r="I30"/>
    </row>
  </sheetData>
  <sheetProtection selectLockedCells="1" selectUnlockedCells="1"/>
  <mergeCells count="70">
    <mergeCell ref="A29:B29"/>
    <mergeCell ref="A28:B28"/>
    <mergeCell ref="C28:D28"/>
    <mergeCell ref="E28:F28"/>
    <mergeCell ref="G28:I28"/>
    <mergeCell ref="J28:K28"/>
    <mergeCell ref="C29:O29"/>
    <mergeCell ref="L28:O28"/>
    <mergeCell ref="A27:B27"/>
    <mergeCell ref="C27:D27"/>
    <mergeCell ref="E27:F27"/>
    <mergeCell ref="G27:I27"/>
    <mergeCell ref="J27:K27"/>
    <mergeCell ref="L27:O27"/>
    <mergeCell ref="A25:E25"/>
    <mergeCell ref="J25:K25"/>
    <mergeCell ref="L25:O25"/>
    <mergeCell ref="A26:B26"/>
    <mergeCell ref="C26:G26"/>
    <mergeCell ref="H26:I26"/>
    <mergeCell ref="J26:O26"/>
    <mergeCell ref="A23:E23"/>
    <mergeCell ref="J23:K23"/>
    <mergeCell ref="L23:O23"/>
    <mergeCell ref="A24:E24"/>
    <mergeCell ref="J24:K24"/>
    <mergeCell ref="L24:O24"/>
    <mergeCell ref="A19:E19"/>
    <mergeCell ref="J19:O19"/>
    <mergeCell ref="A20:I20"/>
    <mergeCell ref="J20:O21"/>
    <mergeCell ref="A21:E21"/>
    <mergeCell ref="A22:E22"/>
    <mergeCell ref="J22:O22"/>
    <mergeCell ref="A16:C16"/>
    <mergeCell ref="D16:E16"/>
    <mergeCell ref="J16:N17"/>
    <mergeCell ref="O16:O17"/>
    <mergeCell ref="A17:E17"/>
    <mergeCell ref="A18:E18"/>
    <mergeCell ref="J18:O18"/>
    <mergeCell ref="A14:C14"/>
    <mergeCell ref="D14:E14"/>
    <mergeCell ref="J14:K14"/>
    <mergeCell ref="A15:C15"/>
    <mergeCell ref="D15:E15"/>
    <mergeCell ref="J15:K15"/>
    <mergeCell ref="A13:C13"/>
    <mergeCell ref="D13:E13"/>
    <mergeCell ref="J13:N13"/>
    <mergeCell ref="A11:C11"/>
    <mergeCell ref="D11:E11"/>
    <mergeCell ref="J11:K11"/>
    <mergeCell ref="A12:C12"/>
    <mergeCell ref="D12:E12"/>
    <mergeCell ref="J12:K12"/>
    <mergeCell ref="A9:C9"/>
    <mergeCell ref="D9:E9"/>
    <mergeCell ref="J9:K9"/>
    <mergeCell ref="A10:C10"/>
    <mergeCell ref="D10:E10"/>
    <mergeCell ref="J10:K10"/>
    <mergeCell ref="A6:I6"/>
    <mergeCell ref="J6:O6"/>
    <mergeCell ref="A7:C7"/>
    <mergeCell ref="D7:E7"/>
    <mergeCell ref="J7:K7"/>
    <mergeCell ref="A8:C8"/>
    <mergeCell ref="D8:E8"/>
    <mergeCell ref="J8:K8"/>
  </mergeCells>
  <printOptions/>
  <pageMargins left="0.3402777777777778" right="0.2298611111111111" top="0.3298611111111111" bottom="0.2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2018-09-27T08:18:29Z</dcterms:modified>
  <cp:category/>
  <cp:version/>
  <cp:contentType/>
  <cp:contentStatus/>
</cp:coreProperties>
</file>