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20130" windowHeight="7755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<sst xmlns="http://schemas.openxmlformats.org/spreadsheetml/2006/main" count="71" uniqueCount="63">
  <si>
    <t>品          名</t>
  </si>
  <si>
    <t>定  價</t>
  </si>
  <si>
    <t>數  量</t>
  </si>
  <si>
    <t>西        式        糕       點</t>
  </si>
  <si>
    <t>小   計</t>
  </si>
  <si>
    <t>訂      購     說       明</t>
  </si>
  <si>
    <t>※本商品只限配送台灣本島※</t>
  </si>
  <si>
    <t>未滿四盒運費</t>
  </si>
  <si>
    <t>未滿$2,500運費</t>
  </si>
  <si>
    <t>訂購人姓名</t>
  </si>
  <si>
    <t>E-mail信箱</t>
  </si>
  <si>
    <t>收件人姓名</t>
  </si>
  <si>
    <t>收件人地址</t>
  </si>
  <si>
    <t>希望送達日期：</t>
  </si>
  <si>
    <t>付      款     說       明</t>
  </si>
  <si>
    <t>銀行代號：</t>
  </si>
  <si>
    <t>銀行帳號：</t>
  </si>
  <si>
    <t>付款方式：</t>
  </si>
  <si>
    <t>備         註</t>
  </si>
  <si>
    <t>傳真號碼：03-3872318</t>
  </si>
  <si>
    <t>E-mail 訂購：raychao0420@hotmail.com</t>
  </si>
  <si>
    <t>地 址：</t>
  </si>
  <si>
    <t>訂購專線：03-3881689</t>
  </si>
  <si>
    <t xml:space="preserve">                          品          名</t>
  </si>
  <si>
    <t xml:space="preserve">                        品          名</t>
  </si>
  <si>
    <t>轉帳匯款</t>
  </si>
  <si>
    <t>008 華南銀行</t>
  </si>
  <si>
    <t>250-20-005-1104</t>
  </si>
  <si>
    <t>335桃園市大溪區中央路127號</t>
  </si>
  <si>
    <r>
      <t>填妥此訂購單→傳真或E-mail訂購單→來電與客服人員核單確認內容→3天內匯款→匯款後通知客服人員→訂購單正式成立備料生產→</t>
    </r>
    <r>
      <rPr>
        <b/>
        <sz val="10"/>
        <color indexed="8"/>
        <rFont val="新細明體"/>
        <family val="1"/>
      </rPr>
      <t>中秋假期依訂單狀況安排到貨日</t>
    </r>
  </si>
  <si>
    <t>核桃蛋黃酥6入禮盒</t>
  </si>
  <si>
    <t xml:space="preserve"> 中      秋     月     餅     禮      盒 (含提袋) </t>
  </si>
  <si>
    <t>20180813更新版本</t>
  </si>
  <si>
    <t>●中秋月餅到貨日為9/11(二)、 9/12(三)、9/13(四)、9/18(二)、9/19(三)、9/20(四)</t>
  </si>
  <si>
    <t>●預購日8/10(五)~8/24(五)</t>
  </si>
  <si>
    <t>●9/14(五)~9/24(一)不可指定時段，不保證當日到貨</t>
  </si>
  <si>
    <t>預購價</t>
  </si>
  <si>
    <t>核桃蛋黃酥8入禮盒</t>
  </si>
  <si>
    <t>綠豆椪4入禮盒</t>
  </si>
  <si>
    <t>綠豆椪 6入禮盒</t>
  </si>
  <si>
    <t xml:space="preserve">綠豆椪 2入+核桃蛋黃酥 6入 禮盒 </t>
  </si>
  <si>
    <t>綠豆椪 4入+核桃蛋黃酥 6入 禮盒</t>
  </si>
  <si>
    <t>綠豆椪 6入+核桃蛋黃酥 8入 禮盒</t>
  </si>
  <si>
    <t>咖哩滷肉綠豆椪2入+綠豆椪4入禮盒</t>
  </si>
  <si>
    <t>咖哩滷肉綠豆椪 2 入 +核桃蛋黃酥 6入 禮盒</t>
  </si>
  <si>
    <t>咖哩滷肉綠豆椪6入禮盒</t>
  </si>
  <si>
    <t>巧克力布朗尼 12入</t>
  </si>
  <si>
    <t>脆皮布朗尼  12入</t>
  </si>
  <si>
    <t>QQ布朗尼(季節限定) 12入</t>
  </si>
  <si>
    <t>原味乳酪球 32入</t>
  </si>
  <si>
    <t>蔓越莓乳酪球  32入</t>
  </si>
  <si>
    <t>抹茶乳酪球  32入</t>
  </si>
  <si>
    <t>雪藏起士棒(一盒3入裝)</t>
  </si>
  <si>
    <t>沖繩黑糖麻糬(綜合)8入</t>
  </si>
  <si>
    <t>組合C (抹茶乳酪球1盒+巧克力布朗尼1盒)</t>
  </si>
  <si>
    <t>組合B (蔓越莓乳酪球1盒+巧克力布朗尼1盒)</t>
  </si>
  <si>
    <t>組合A (原味乳酪球1盒+巧克力布朗尼1盒)</t>
  </si>
  <si>
    <t>西        式       糕       點</t>
  </si>
  <si>
    <t xml:space="preserve">                        購  物  金  額 合  計</t>
  </si>
  <si>
    <t xml:space="preserve">                        應 付 總 額  合計 (含運費)</t>
  </si>
  <si>
    <r>
      <rPr>
        <b/>
        <sz val="10"/>
        <color indexed="8"/>
        <rFont val="新細明體"/>
        <family val="1"/>
      </rPr>
      <t xml:space="preserve">  希望送達時間：□中午1點前     □14-18時  </t>
    </r>
    <r>
      <rPr>
        <b/>
        <sz val="11"/>
        <color indexed="8"/>
        <rFont val="新細明體"/>
        <family val="1"/>
      </rPr>
      <t>(9/14-9/24不可指定時段)</t>
    </r>
  </si>
  <si>
    <t>環保保冷袋1入</t>
  </si>
  <si>
    <t>無折扣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</si>
</sst>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.0_-;\-* #,##0.0_-;_-* &quot;-&quot;??_-;_-@_-"/>
    <numFmt numFmtId="182" formatCode="_-* #,##0_-;\-* #,##0_-;_-* &quot;-&quot;??_-;_-@_-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1"/>
      <color indexed="8"/>
      <name val="新細明體"/>
      <family val="1"/>
    </font>
    <font>
      <b/>
      <sz val="10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9"/>
      <color indexed="8"/>
      <name val="新細明體"/>
      <family val="1"/>
    </font>
    <font>
      <b/>
      <sz val="11"/>
      <color indexed="30"/>
      <name val="新細明體"/>
      <family val="1"/>
    </font>
    <font>
      <b/>
      <sz val="11"/>
      <color indexed="9"/>
      <name val="新細明體"/>
      <family val="1"/>
    </font>
    <font>
      <sz val="11"/>
      <color indexed="8"/>
      <name val="新細明體"/>
      <family val="1"/>
    </font>
    <font>
      <b/>
      <sz val="11"/>
      <color indexed="10"/>
      <name val="新細明體"/>
      <family val="1"/>
    </font>
    <font>
      <sz val="10"/>
      <color indexed="8"/>
      <name val="新細明體"/>
      <family val="1"/>
    </font>
    <font>
      <b/>
      <sz val="10"/>
      <name val="新細明體"/>
      <family val="1"/>
    </font>
    <font>
      <b/>
      <sz val="14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9"/>
      <color theme="1"/>
      <name val="Calibri"/>
      <family val="1"/>
    </font>
    <font>
      <b/>
      <sz val="11"/>
      <color rgb="FF0070C0"/>
      <name val="Calibri"/>
      <family val="1"/>
    </font>
    <font>
      <b/>
      <sz val="11"/>
      <color theme="1"/>
      <name val="Calibri"/>
      <family val="1"/>
    </font>
    <font>
      <b/>
      <sz val="11"/>
      <color theme="0"/>
      <name val="Calibri"/>
      <family val="1"/>
    </font>
    <font>
      <sz val="11"/>
      <color theme="1"/>
      <name val="Calibri"/>
      <family val="1"/>
    </font>
    <font>
      <b/>
      <sz val="11"/>
      <color rgb="FFFF0000"/>
      <name val="Calibri"/>
      <family val="1"/>
    </font>
    <font>
      <b/>
      <sz val="14"/>
      <color theme="1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1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34" fillId="34" borderId="16" xfId="0" applyFont="1" applyFill="1" applyBorder="1" applyAlignment="1">
      <alignment horizontal="left" vertical="center"/>
    </xf>
    <xf numFmtId="0" fontId="34" fillId="34" borderId="17" xfId="0" applyFont="1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34" fillId="34" borderId="18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43" fontId="0" fillId="0" borderId="20" xfId="33" applyFont="1" applyBorder="1" applyAlignment="1">
      <alignment horizontal="center" vertical="center"/>
    </xf>
    <xf numFmtId="0" fontId="51" fillId="0" borderId="2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2" fillId="35" borderId="0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51" fillId="0" borderId="22" xfId="0" applyFont="1" applyBorder="1" applyAlignment="1">
      <alignment horizontal="left" vertical="center"/>
    </xf>
    <xf numFmtId="0" fontId="51" fillId="0" borderId="23" xfId="0" applyFont="1" applyBorder="1" applyAlignment="1">
      <alignment horizontal="left" vertical="center"/>
    </xf>
    <xf numFmtId="182" fontId="0" fillId="0" borderId="11" xfId="33" applyNumberFormat="1" applyFont="1" applyBorder="1" applyAlignment="1">
      <alignment horizontal="center" vertical="center"/>
    </xf>
    <xf numFmtId="182" fontId="0" fillId="34" borderId="20" xfId="0" applyNumberFormat="1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center" vertical="center"/>
    </xf>
    <xf numFmtId="182" fontId="55" fillId="34" borderId="19" xfId="0" applyNumberFormat="1" applyFont="1" applyFill="1" applyBorder="1" applyAlignment="1">
      <alignment horizontal="center" vertical="center"/>
    </xf>
    <xf numFmtId="182" fontId="55" fillId="34" borderId="15" xfId="0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/>
    </xf>
    <xf numFmtId="0" fontId="34" fillId="0" borderId="20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51" fillId="0" borderId="28" xfId="0" applyFont="1" applyBorder="1" applyAlignment="1">
      <alignment horizontal="right" vertical="center"/>
    </xf>
    <xf numFmtId="0" fontId="51" fillId="0" borderId="23" xfId="0" applyFont="1" applyBorder="1" applyAlignment="1">
      <alignment horizontal="right" vertical="center"/>
    </xf>
    <xf numFmtId="0" fontId="51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53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2" fillId="35" borderId="17" xfId="0" applyFont="1" applyFill="1" applyBorder="1" applyAlignment="1">
      <alignment horizontal="center" vertical="center"/>
    </xf>
    <xf numFmtId="0" fontId="53" fillId="35" borderId="17" xfId="0" applyFont="1" applyFill="1" applyBorder="1" applyAlignment="1">
      <alignment horizontal="center" vertical="center"/>
    </xf>
    <xf numFmtId="0" fontId="53" fillId="35" borderId="19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1" fillId="0" borderId="28" xfId="0" applyFont="1" applyBorder="1" applyAlignment="1">
      <alignment horizontal="left" vertical="center"/>
    </xf>
    <xf numFmtId="0" fontId="51" fillId="0" borderId="27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2" fillId="35" borderId="0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51" fillId="0" borderId="22" xfId="0" applyFont="1" applyBorder="1" applyAlignment="1">
      <alignment horizontal="left" vertical="center"/>
    </xf>
    <xf numFmtId="0" fontId="50" fillId="33" borderId="22" xfId="0" applyFont="1" applyFill="1" applyBorder="1" applyAlignment="1">
      <alignment vertical="center"/>
    </xf>
    <xf numFmtId="0" fontId="50" fillId="33" borderId="27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51" fillId="0" borderId="22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0" fontId="52" fillId="35" borderId="37" xfId="0" applyFont="1" applyFill="1" applyBorder="1" applyAlignment="1">
      <alignment horizontal="center" vertical="center"/>
    </xf>
    <xf numFmtId="0" fontId="52" fillId="35" borderId="38" xfId="0" applyFont="1" applyFill="1" applyBorder="1" applyAlignment="1">
      <alignment horizontal="center" vertical="center"/>
    </xf>
    <xf numFmtId="0" fontId="52" fillId="35" borderId="39" xfId="0" applyFont="1" applyFill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3" fillId="0" borderId="40" xfId="0" applyFont="1" applyBorder="1" applyAlignment="1">
      <alignment horizontal="left" vertical="center"/>
    </xf>
    <xf numFmtId="0" fontId="53" fillId="0" borderId="41" xfId="0" applyFont="1" applyBorder="1" applyAlignment="1">
      <alignment horizontal="left" vertical="center"/>
    </xf>
    <xf numFmtId="0" fontId="53" fillId="0" borderId="35" xfId="0" applyFont="1" applyBorder="1" applyAlignment="1">
      <alignment horizontal="left" vertical="center"/>
    </xf>
    <xf numFmtId="0" fontId="52" fillId="35" borderId="22" xfId="0" applyFont="1" applyFill="1" applyBorder="1" applyAlignment="1">
      <alignment horizontal="center" vertical="center"/>
    </xf>
    <xf numFmtId="0" fontId="52" fillId="35" borderId="23" xfId="0" applyFont="1" applyFill="1" applyBorder="1" applyAlignment="1">
      <alignment horizontal="center" vertical="center"/>
    </xf>
    <xf numFmtId="0" fontId="52" fillId="35" borderId="27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0</xdr:row>
      <xdr:rowOff>123825</xdr:rowOff>
    </xdr:from>
    <xdr:to>
      <xdr:col>5</xdr:col>
      <xdr:colOff>1133475</xdr:colOff>
      <xdr:row>4</xdr:row>
      <xdr:rowOff>238125</xdr:rowOff>
    </xdr:to>
    <xdr:pic>
      <xdr:nvPicPr>
        <xdr:cNvPr id="1" name="Picture 13" descr="logo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23825"/>
          <a:ext cx="1104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2"/>
  <sheetViews>
    <sheetView tabSelected="1" zoomScalePageLayoutView="0" workbookViewId="0" topLeftCell="A1">
      <selection activeCell="O25" sqref="O25"/>
    </sheetView>
  </sheetViews>
  <sheetFormatPr defaultColWidth="9.00390625" defaultRowHeight="15.75"/>
  <cols>
    <col min="2" max="2" width="36.625" style="0" customWidth="1"/>
    <col min="3" max="3" width="9.50390625" style="0" customWidth="1"/>
    <col min="4" max="4" width="11.625" style="0" customWidth="1"/>
    <col min="5" max="5" width="10.375" style="0" customWidth="1"/>
    <col min="6" max="6" width="16.125" style="2" customWidth="1"/>
    <col min="8" max="8" width="30.75390625" style="0" customWidth="1"/>
    <col min="9" max="10" width="10.875" style="0" customWidth="1"/>
    <col min="11" max="11" width="10.00390625" style="0" customWidth="1"/>
    <col min="12" max="12" width="14.125" style="0" customWidth="1"/>
    <col min="13" max="13" width="11.25390625" style="0" customWidth="1"/>
    <col min="14" max="14" width="11.375" style="0" customWidth="1"/>
    <col min="15" max="15" width="14.25390625" style="0" customWidth="1"/>
    <col min="16" max="16" width="12.875" style="0" customWidth="1"/>
  </cols>
  <sheetData>
    <row r="1" ht="16.5"/>
    <row r="2" spans="7:10" ht="17.25" thickBot="1">
      <c r="G2" s="1" t="s">
        <v>22</v>
      </c>
      <c r="H2" s="4"/>
      <c r="I2" s="4"/>
      <c r="J2" s="4"/>
    </row>
    <row r="3" spans="1:10" ht="16.5">
      <c r="A3" s="21" t="s">
        <v>34</v>
      </c>
      <c r="B3" s="22"/>
      <c r="C3" s="22"/>
      <c r="D3" s="26"/>
      <c r="E3" s="27"/>
      <c r="G3" s="1" t="s">
        <v>19</v>
      </c>
      <c r="H3" s="4"/>
      <c r="I3" s="4"/>
      <c r="J3" s="4"/>
    </row>
    <row r="4" spans="1:10" ht="16.5">
      <c r="A4" s="24" t="s">
        <v>33</v>
      </c>
      <c r="B4" s="23"/>
      <c r="C4" s="23"/>
      <c r="D4" s="23"/>
      <c r="E4" s="25"/>
      <c r="G4" s="1" t="s">
        <v>20</v>
      </c>
      <c r="H4" s="4"/>
      <c r="I4" s="4"/>
      <c r="J4" s="4"/>
    </row>
    <row r="5" spans="1:12" ht="22.5" customHeight="1" thickBot="1">
      <c r="A5" s="18" t="s">
        <v>35</v>
      </c>
      <c r="B5" s="19"/>
      <c r="C5" s="19"/>
      <c r="D5" s="19"/>
      <c r="E5" s="20"/>
      <c r="G5" s="1" t="s">
        <v>21</v>
      </c>
      <c r="H5" s="1" t="s">
        <v>28</v>
      </c>
      <c r="I5" s="1"/>
      <c r="J5" s="4"/>
      <c r="L5" s="5" t="s">
        <v>32</v>
      </c>
    </row>
    <row r="6" spans="1:12" ht="16.5">
      <c r="A6" s="89" t="s">
        <v>31</v>
      </c>
      <c r="B6" s="90"/>
      <c r="C6" s="90"/>
      <c r="D6" s="90"/>
      <c r="E6" s="90"/>
      <c r="F6" s="91"/>
      <c r="G6" s="72" t="s">
        <v>57</v>
      </c>
      <c r="H6" s="73"/>
      <c r="I6" s="73"/>
      <c r="J6" s="73"/>
      <c r="K6" s="73"/>
      <c r="L6" s="74"/>
    </row>
    <row r="7" spans="1:12" ht="16.5">
      <c r="A7" s="83" t="s">
        <v>24</v>
      </c>
      <c r="B7" s="84"/>
      <c r="C7" s="8" t="s">
        <v>1</v>
      </c>
      <c r="D7" s="8" t="s">
        <v>36</v>
      </c>
      <c r="E7" s="8" t="s">
        <v>2</v>
      </c>
      <c r="F7" s="8" t="s">
        <v>4</v>
      </c>
      <c r="G7" s="75" t="s">
        <v>0</v>
      </c>
      <c r="H7" s="75"/>
      <c r="I7" s="6" t="s">
        <v>1</v>
      </c>
      <c r="J7" s="6" t="s">
        <v>36</v>
      </c>
      <c r="K7" s="6" t="s">
        <v>2</v>
      </c>
      <c r="L7" s="7" t="s">
        <v>4</v>
      </c>
    </row>
    <row r="8" spans="1:12" ht="20.25" customHeight="1">
      <c r="A8" s="82" t="s">
        <v>30</v>
      </c>
      <c r="B8" s="77"/>
      <c r="C8" s="9">
        <v>360</v>
      </c>
      <c r="D8" s="9">
        <v>342</v>
      </c>
      <c r="E8" s="10"/>
      <c r="F8" s="36">
        <f aca="true" t="shared" si="0" ref="F8:F17">D8*E8</f>
        <v>0</v>
      </c>
      <c r="G8" s="76" t="s">
        <v>56</v>
      </c>
      <c r="H8" s="77"/>
      <c r="I8" s="17">
        <v>418</v>
      </c>
      <c r="J8" s="16">
        <v>397</v>
      </c>
      <c r="K8" s="10"/>
      <c r="L8" s="28">
        <f>J8*K8</f>
        <v>0</v>
      </c>
    </row>
    <row r="9" spans="1:12" ht="20.25" customHeight="1">
      <c r="A9" s="87" t="s">
        <v>37</v>
      </c>
      <c r="B9" s="88"/>
      <c r="C9" s="9">
        <v>470</v>
      </c>
      <c r="D9" s="9">
        <v>447</v>
      </c>
      <c r="E9" s="10"/>
      <c r="F9" s="36">
        <f t="shared" si="0"/>
        <v>0</v>
      </c>
      <c r="G9" s="76" t="s">
        <v>55</v>
      </c>
      <c r="H9" s="77"/>
      <c r="I9" s="17">
        <v>418</v>
      </c>
      <c r="J9" s="16">
        <v>397</v>
      </c>
      <c r="K9" s="10"/>
      <c r="L9" s="28">
        <f>J9*K9</f>
        <v>0</v>
      </c>
    </row>
    <row r="10" spans="1:16" ht="20.25" customHeight="1">
      <c r="A10" s="82" t="s">
        <v>38</v>
      </c>
      <c r="B10" s="77"/>
      <c r="C10" s="9">
        <v>190</v>
      </c>
      <c r="D10" s="9">
        <v>181</v>
      </c>
      <c r="E10" s="10"/>
      <c r="F10" s="36">
        <f t="shared" si="0"/>
        <v>0</v>
      </c>
      <c r="G10" s="76" t="s">
        <v>54</v>
      </c>
      <c r="H10" s="77"/>
      <c r="I10" s="17">
        <v>418</v>
      </c>
      <c r="J10" s="16">
        <v>397</v>
      </c>
      <c r="K10" s="10"/>
      <c r="L10" s="28">
        <f>J10*K10</f>
        <v>0</v>
      </c>
      <c r="P10" s="2"/>
    </row>
    <row r="11" spans="1:12" ht="20.25" customHeight="1">
      <c r="A11" s="82" t="s">
        <v>39</v>
      </c>
      <c r="B11" s="77"/>
      <c r="C11" s="9">
        <v>270</v>
      </c>
      <c r="D11" s="9">
        <v>257</v>
      </c>
      <c r="E11" s="10"/>
      <c r="F11" s="36">
        <f t="shared" si="0"/>
        <v>0</v>
      </c>
      <c r="G11" s="76" t="s">
        <v>61</v>
      </c>
      <c r="H11" s="77"/>
      <c r="I11" s="17">
        <v>80</v>
      </c>
      <c r="J11" s="16" t="s">
        <v>62</v>
      </c>
      <c r="K11" s="10"/>
      <c r="L11" s="28">
        <f>I11*K11</f>
        <v>0</v>
      </c>
    </row>
    <row r="12" spans="1:16" ht="20.25" customHeight="1">
      <c r="A12" s="82" t="s">
        <v>40</v>
      </c>
      <c r="B12" s="77"/>
      <c r="C12" s="9">
        <v>440</v>
      </c>
      <c r="D12" s="9">
        <v>418</v>
      </c>
      <c r="E12" s="10"/>
      <c r="F12" s="36">
        <f t="shared" si="0"/>
        <v>0</v>
      </c>
      <c r="G12" s="78"/>
      <c r="H12" s="78"/>
      <c r="I12" s="9"/>
      <c r="J12" s="17"/>
      <c r="K12" s="10"/>
      <c r="L12" s="28"/>
      <c r="P12" s="2"/>
    </row>
    <row r="13" spans="1:12" ht="20.25" customHeight="1">
      <c r="A13" s="82" t="s">
        <v>41</v>
      </c>
      <c r="B13" s="77"/>
      <c r="C13" s="9">
        <v>520</v>
      </c>
      <c r="D13" s="9">
        <v>494</v>
      </c>
      <c r="E13" s="10"/>
      <c r="F13" s="36">
        <f t="shared" si="0"/>
        <v>0</v>
      </c>
      <c r="G13" s="76"/>
      <c r="H13" s="77"/>
      <c r="I13" s="9"/>
      <c r="J13" s="17"/>
      <c r="K13" s="10"/>
      <c r="L13" s="28"/>
    </row>
    <row r="14" spans="1:16" ht="20.25" customHeight="1">
      <c r="A14" s="82" t="s">
        <v>42</v>
      </c>
      <c r="B14" s="77"/>
      <c r="C14" s="9">
        <v>710</v>
      </c>
      <c r="D14" s="9">
        <v>675</v>
      </c>
      <c r="E14" s="10"/>
      <c r="F14" s="36">
        <f t="shared" si="0"/>
        <v>0</v>
      </c>
      <c r="G14" s="78"/>
      <c r="H14" s="78"/>
      <c r="I14" s="9"/>
      <c r="J14" s="17"/>
      <c r="K14" s="10"/>
      <c r="L14" s="28"/>
      <c r="P14" s="2"/>
    </row>
    <row r="15" spans="1:12" ht="20.25" customHeight="1">
      <c r="A15" s="34" t="s">
        <v>45</v>
      </c>
      <c r="B15" s="35"/>
      <c r="C15" s="9">
        <v>360</v>
      </c>
      <c r="D15" s="9">
        <v>342</v>
      </c>
      <c r="E15" s="10"/>
      <c r="F15" s="36">
        <f t="shared" si="0"/>
        <v>0</v>
      </c>
      <c r="G15" s="50" t="s">
        <v>58</v>
      </c>
      <c r="H15" s="50"/>
      <c r="I15" s="50"/>
      <c r="J15" s="50"/>
      <c r="K15" s="50"/>
      <c r="L15" s="37">
        <f>SUM(L8:L14)+SUM(F8:F27)</f>
        <v>0</v>
      </c>
    </row>
    <row r="16" spans="1:16" ht="16.5">
      <c r="A16" s="29" t="s">
        <v>43</v>
      </c>
      <c r="B16" s="30"/>
      <c r="C16" s="9">
        <v>300</v>
      </c>
      <c r="D16" s="9">
        <v>285</v>
      </c>
      <c r="E16" s="10"/>
      <c r="F16" s="36">
        <f t="shared" si="0"/>
        <v>0</v>
      </c>
      <c r="G16" s="11" t="s">
        <v>7</v>
      </c>
      <c r="H16" s="11"/>
      <c r="I16" s="10">
        <v>160</v>
      </c>
      <c r="J16" s="12"/>
      <c r="K16" s="12"/>
      <c r="L16" s="28">
        <f>J16*K16</f>
        <v>0</v>
      </c>
      <c r="P16" s="2"/>
    </row>
    <row r="17" spans="1:12" ht="17.25" thickBot="1">
      <c r="A17" s="82" t="s">
        <v>44</v>
      </c>
      <c r="B17" s="77"/>
      <c r="C17" s="9">
        <v>470</v>
      </c>
      <c r="D17" s="9">
        <v>447</v>
      </c>
      <c r="E17" s="10"/>
      <c r="F17" s="36">
        <f t="shared" si="0"/>
        <v>0</v>
      </c>
      <c r="G17" s="13" t="s">
        <v>8</v>
      </c>
      <c r="H17" s="13"/>
      <c r="I17" s="14">
        <v>225</v>
      </c>
      <c r="J17" s="15"/>
      <c r="K17" s="15"/>
      <c r="L17" s="28">
        <f>J17*K17</f>
        <v>0</v>
      </c>
    </row>
    <row r="18" spans="1:16" ht="16.5">
      <c r="A18" s="97" t="s">
        <v>3</v>
      </c>
      <c r="B18" s="98"/>
      <c r="C18" s="98"/>
      <c r="D18" s="98"/>
      <c r="E18" s="98"/>
      <c r="F18" s="99"/>
      <c r="G18" s="38" t="s">
        <v>59</v>
      </c>
      <c r="H18" s="38"/>
      <c r="I18" s="38"/>
      <c r="J18" s="38"/>
      <c r="K18" s="38"/>
      <c r="L18" s="40">
        <f>L15+L16+L17</f>
        <v>0</v>
      </c>
      <c r="P18" s="2"/>
    </row>
    <row r="19" spans="1:12" ht="16.5" customHeight="1" thickBot="1">
      <c r="A19" s="83" t="s">
        <v>23</v>
      </c>
      <c r="B19" s="84"/>
      <c r="C19" s="8" t="s">
        <v>1</v>
      </c>
      <c r="D19" s="8" t="s">
        <v>36</v>
      </c>
      <c r="E19" s="8" t="s">
        <v>2</v>
      </c>
      <c r="F19" s="8" t="s">
        <v>4</v>
      </c>
      <c r="G19" s="39"/>
      <c r="H19" s="39"/>
      <c r="I19" s="39"/>
      <c r="J19" s="39"/>
      <c r="K19" s="39"/>
      <c r="L19" s="41"/>
    </row>
    <row r="20" spans="1:16" ht="16.5" customHeight="1">
      <c r="A20" s="82" t="s">
        <v>46</v>
      </c>
      <c r="B20" s="77"/>
      <c r="C20" s="9">
        <v>165</v>
      </c>
      <c r="D20" s="17">
        <v>157</v>
      </c>
      <c r="E20" s="10"/>
      <c r="F20" s="36">
        <f>D20*E20</f>
        <v>0</v>
      </c>
      <c r="G20" s="79" t="s">
        <v>5</v>
      </c>
      <c r="H20" s="80"/>
      <c r="I20" s="80"/>
      <c r="J20" s="80"/>
      <c r="K20" s="80"/>
      <c r="L20" s="81"/>
      <c r="P20" s="2"/>
    </row>
    <row r="21" spans="1:12" ht="19.5" customHeight="1">
      <c r="A21" s="82" t="s">
        <v>47</v>
      </c>
      <c r="B21" s="77"/>
      <c r="C21" s="9">
        <v>195</v>
      </c>
      <c r="D21" s="17">
        <v>185</v>
      </c>
      <c r="E21" s="10"/>
      <c r="F21" s="36">
        <f aca="true" t="shared" si="1" ref="F21:F27">D21*E21</f>
        <v>0</v>
      </c>
      <c r="G21" s="85" t="s">
        <v>6</v>
      </c>
      <c r="H21" s="85"/>
      <c r="I21" s="85"/>
      <c r="J21" s="85"/>
      <c r="K21" s="85"/>
      <c r="L21" s="86"/>
    </row>
    <row r="22" spans="1:16" ht="19.5" customHeight="1">
      <c r="A22" s="82" t="s">
        <v>48</v>
      </c>
      <c r="B22" s="77"/>
      <c r="C22" s="9">
        <v>200</v>
      </c>
      <c r="D22" s="17">
        <v>190</v>
      </c>
      <c r="E22" s="10"/>
      <c r="F22" s="36">
        <f t="shared" si="1"/>
        <v>0</v>
      </c>
      <c r="G22" s="51" t="s">
        <v>29</v>
      </c>
      <c r="H22" s="52"/>
      <c r="I22" s="52"/>
      <c r="J22" s="52"/>
      <c r="K22" s="52"/>
      <c r="L22" s="53"/>
      <c r="P22" s="2"/>
    </row>
    <row r="23" spans="1:15" ht="21.75" customHeight="1">
      <c r="A23" s="82" t="s">
        <v>49</v>
      </c>
      <c r="B23" s="77"/>
      <c r="C23" s="9">
        <v>270</v>
      </c>
      <c r="D23" s="17">
        <v>257</v>
      </c>
      <c r="E23" s="10"/>
      <c r="F23" s="36">
        <f t="shared" si="1"/>
        <v>0</v>
      </c>
      <c r="G23" s="52"/>
      <c r="H23" s="52"/>
      <c r="I23" s="52"/>
      <c r="J23" s="52"/>
      <c r="K23" s="52"/>
      <c r="L23" s="53"/>
      <c r="O23" s="3"/>
    </row>
    <row r="24" spans="1:15" ht="21.75" customHeight="1">
      <c r="A24" s="34" t="s">
        <v>50</v>
      </c>
      <c r="B24" s="35"/>
      <c r="C24" s="9">
        <v>280</v>
      </c>
      <c r="D24" s="17">
        <v>266</v>
      </c>
      <c r="E24" s="10"/>
      <c r="F24" s="36">
        <f t="shared" si="1"/>
        <v>0</v>
      </c>
      <c r="G24" s="79" t="s">
        <v>14</v>
      </c>
      <c r="H24" s="80"/>
      <c r="I24" s="80"/>
      <c r="J24" s="80"/>
      <c r="K24" s="80"/>
      <c r="L24" s="81"/>
      <c r="O24" s="3"/>
    </row>
    <row r="25" spans="1:16" ht="16.5" customHeight="1">
      <c r="A25" s="34" t="s">
        <v>51</v>
      </c>
      <c r="B25" s="35"/>
      <c r="C25" s="9">
        <v>280</v>
      </c>
      <c r="D25" s="17">
        <v>266</v>
      </c>
      <c r="E25" s="10"/>
      <c r="F25" s="36">
        <f t="shared" si="1"/>
        <v>0</v>
      </c>
      <c r="G25" s="31"/>
      <c r="H25" s="32"/>
      <c r="I25" s="32"/>
      <c r="J25" s="32"/>
      <c r="K25" s="32"/>
      <c r="L25" s="33"/>
      <c r="P25" s="2"/>
    </row>
    <row r="26" spans="1:12" ht="19.5" customHeight="1">
      <c r="A26" s="34" t="s">
        <v>52</v>
      </c>
      <c r="B26" s="35"/>
      <c r="C26" s="9">
        <v>240</v>
      </c>
      <c r="D26" s="17">
        <v>228</v>
      </c>
      <c r="E26" s="10"/>
      <c r="F26" s="36">
        <f t="shared" si="1"/>
        <v>0</v>
      </c>
      <c r="G26" s="56" t="s">
        <v>17</v>
      </c>
      <c r="H26" s="56"/>
      <c r="I26" s="54" t="s">
        <v>25</v>
      </c>
      <c r="J26" s="54"/>
      <c r="K26" s="54"/>
      <c r="L26" s="55"/>
    </row>
    <row r="27" spans="1:16" ht="18" customHeight="1">
      <c r="A27" s="82" t="s">
        <v>53</v>
      </c>
      <c r="B27" s="77"/>
      <c r="C27" s="9">
        <v>240</v>
      </c>
      <c r="D27" s="17">
        <v>228</v>
      </c>
      <c r="E27" s="10"/>
      <c r="F27" s="36">
        <f t="shared" si="1"/>
        <v>0</v>
      </c>
      <c r="G27" s="42" t="s">
        <v>15</v>
      </c>
      <c r="H27" s="42"/>
      <c r="I27" s="43" t="s">
        <v>26</v>
      </c>
      <c r="J27" s="43"/>
      <c r="K27" s="43"/>
      <c r="L27" s="44"/>
      <c r="P27" s="2"/>
    </row>
    <row r="28" spans="1:12" ht="24" customHeight="1">
      <c r="A28" s="48" t="s">
        <v>13</v>
      </c>
      <c r="B28" s="49"/>
      <c r="C28" s="57"/>
      <c r="D28" s="58"/>
      <c r="E28" s="58"/>
      <c r="F28" s="59"/>
      <c r="G28" s="42" t="s">
        <v>16</v>
      </c>
      <c r="H28" s="42"/>
      <c r="I28" s="43" t="s">
        <v>27</v>
      </c>
      <c r="J28" s="43"/>
      <c r="K28" s="43"/>
      <c r="L28" s="44"/>
    </row>
    <row r="29" spans="1:16" ht="25.5" customHeight="1">
      <c r="A29" s="48" t="s">
        <v>9</v>
      </c>
      <c r="B29" s="49"/>
      <c r="C29" s="92"/>
      <c r="D29" s="93"/>
      <c r="E29" s="93"/>
      <c r="F29" s="49"/>
      <c r="G29" s="60" t="s">
        <v>60</v>
      </c>
      <c r="H29" s="61"/>
      <c r="I29" s="61"/>
      <c r="J29" s="61"/>
      <c r="K29" s="61"/>
      <c r="L29" s="62"/>
      <c r="P29" s="2"/>
    </row>
    <row r="30" spans="1:12" ht="20.25" customHeight="1">
      <c r="A30" s="48" t="s">
        <v>11</v>
      </c>
      <c r="B30" s="49"/>
      <c r="C30" s="92"/>
      <c r="D30" s="93"/>
      <c r="E30" s="93"/>
      <c r="F30" s="49"/>
      <c r="G30" s="66" t="s">
        <v>10</v>
      </c>
      <c r="H30" s="67"/>
      <c r="I30" s="45"/>
      <c r="J30" s="46"/>
      <c r="K30" s="46"/>
      <c r="L30" s="47"/>
    </row>
    <row r="31" spans="1:12" ht="17.25" thickBot="1">
      <c r="A31" s="68" t="s">
        <v>12</v>
      </c>
      <c r="B31" s="69"/>
      <c r="C31" s="94"/>
      <c r="D31" s="95"/>
      <c r="E31" s="95"/>
      <c r="F31" s="96"/>
      <c r="G31" s="70" t="s">
        <v>18</v>
      </c>
      <c r="H31" s="71"/>
      <c r="I31" s="63"/>
      <c r="J31" s="64"/>
      <c r="K31" s="64"/>
      <c r="L31" s="65"/>
    </row>
    <row r="32" spans="1:2" ht="16.5">
      <c r="A32" s="3"/>
      <c r="B32" s="3"/>
    </row>
  </sheetData>
  <sheetProtection/>
  <mergeCells count="52">
    <mergeCell ref="A6:F6"/>
    <mergeCell ref="A30:B30"/>
    <mergeCell ref="C29:F29"/>
    <mergeCell ref="C30:F30"/>
    <mergeCell ref="C31:F31"/>
    <mergeCell ref="G13:H13"/>
    <mergeCell ref="A10:B10"/>
    <mergeCell ref="A27:B27"/>
    <mergeCell ref="A18:F18"/>
    <mergeCell ref="A11:B11"/>
    <mergeCell ref="A12:B12"/>
    <mergeCell ref="A13:B13"/>
    <mergeCell ref="A14:B14"/>
    <mergeCell ref="A17:B17"/>
    <mergeCell ref="A7:B7"/>
    <mergeCell ref="A8:B8"/>
    <mergeCell ref="A9:B9"/>
    <mergeCell ref="G12:H12"/>
    <mergeCell ref="G14:H14"/>
    <mergeCell ref="G24:L24"/>
    <mergeCell ref="A21:B21"/>
    <mergeCell ref="A22:B22"/>
    <mergeCell ref="A23:B23"/>
    <mergeCell ref="A20:B20"/>
    <mergeCell ref="A19:B19"/>
    <mergeCell ref="G20:L20"/>
    <mergeCell ref="G21:L21"/>
    <mergeCell ref="I31:L31"/>
    <mergeCell ref="G30:H30"/>
    <mergeCell ref="A31:B31"/>
    <mergeCell ref="G31:H31"/>
    <mergeCell ref="G6:L6"/>
    <mergeCell ref="G7:H7"/>
    <mergeCell ref="G8:H8"/>
    <mergeCell ref="G9:H9"/>
    <mergeCell ref="G10:H10"/>
    <mergeCell ref="G11:H11"/>
    <mergeCell ref="G15:K15"/>
    <mergeCell ref="G28:H28"/>
    <mergeCell ref="I28:L28"/>
    <mergeCell ref="G22:L23"/>
    <mergeCell ref="I26:L26"/>
    <mergeCell ref="G26:H26"/>
    <mergeCell ref="G18:K19"/>
    <mergeCell ref="L18:L19"/>
    <mergeCell ref="G27:H27"/>
    <mergeCell ref="I27:L27"/>
    <mergeCell ref="I30:L30"/>
    <mergeCell ref="A28:B28"/>
    <mergeCell ref="A29:B29"/>
    <mergeCell ref="C28:F28"/>
    <mergeCell ref="G29:L29"/>
  </mergeCells>
  <printOptions/>
  <pageMargins left="0.17" right="0.17" top="0.2755905511811024" bottom="0.11811023622047245" header="0" footer="0"/>
  <pageSetup fitToHeight="0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liwenweng</dc:creator>
  <cp:keywords/>
  <dc:description/>
  <cp:lastModifiedBy>liwenweng</cp:lastModifiedBy>
  <cp:lastPrinted>2017-08-28T01:55:43Z</cp:lastPrinted>
  <dcterms:created xsi:type="dcterms:W3CDTF">2013-08-09T06:18:18Z</dcterms:created>
  <dcterms:modified xsi:type="dcterms:W3CDTF">2018-08-13T04:57:21Z</dcterms:modified>
  <cp:category/>
  <cp:version/>
  <cp:contentType/>
  <cp:contentStatus/>
</cp:coreProperties>
</file>